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nelson/Desktop/EOD/"/>
    </mc:Choice>
  </mc:AlternateContent>
  <xr:revisionPtr revIDLastSave="0" documentId="13_ncr:1_{8EB9CA2B-44B3-7440-8B91-D005395E1169}" xr6:coauthVersionLast="47" xr6:coauthVersionMax="47" xr10:uidLastSave="{00000000-0000-0000-0000-000000000000}"/>
  <bookViews>
    <workbookView xWindow="16980" yWindow="8740" windowWidth="46260" windowHeight="17140" xr2:uid="{7B10D6BB-6CEF-4D2E-9B66-6589CC896B36}"/>
  </bookViews>
  <sheets>
    <sheet name="Daily Activit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2" l="1"/>
  <c r="Q14" i="2"/>
  <c r="Q11" i="2"/>
  <c r="Q10" i="2"/>
  <c r="Q9" i="2"/>
  <c r="Q13" i="2"/>
  <c r="Q12" i="2"/>
  <c r="Q8" i="2"/>
</calcChain>
</file>

<file path=xl/sharedStrings.xml><?xml version="1.0" encoding="utf-8"?>
<sst xmlns="http://schemas.openxmlformats.org/spreadsheetml/2006/main" count="75" uniqueCount="30">
  <si>
    <t>Total Volume (contract or notional)</t>
  </si>
  <si>
    <t>EDRP Volume (contract or notional)</t>
  </si>
  <si>
    <t>Block Volume (contract or notional)</t>
  </si>
  <si>
    <t>Non-Block Volume</t>
  </si>
  <si>
    <t>Close Type</t>
  </si>
  <si>
    <t>Close Price</t>
  </si>
  <si>
    <t>High Type</t>
  </si>
  <si>
    <t>High Price</t>
  </si>
  <si>
    <t>Open Type</t>
  </si>
  <si>
    <t>Open Price</t>
  </si>
  <si>
    <t>Instrument (incl. term)</t>
  </si>
  <si>
    <t>CCY/PROD</t>
  </si>
  <si>
    <t>Class</t>
  </si>
  <si>
    <t>Trade Date</t>
  </si>
  <si>
    <t>Daily Price and Volume Data</t>
  </si>
  <si>
    <t>Swap Execution Facility</t>
  </si>
  <si>
    <t>RTX Fintech &amp; Research LLC</t>
  </si>
  <si>
    <t>Low Price</t>
  </si>
  <si>
    <t>Low Type</t>
  </si>
  <si>
    <t>IR</t>
  </si>
  <si>
    <t>USD</t>
  </si>
  <si>
    <t>TRANS</t>
  </si>
  <si>
    <t>5YS - Spread - Fixed-for-Floating IRS - USD SOFR - 5Y</t>
  </si>
  <si>
    <t>10YS - Spread - Fixed-for-Floating IRS - USD SOFR - 10Y</t>
  </si>
  <si>
    <t>FLY3,4,5 - Fly - Fixed-for-Floating IRS - USD SOFR - 3Y</t>
  </si>
  <si>
    <t>FLY3,4,5 - Fly - Fixed-for-Floating IRS - USD SOFR - 4Y</t>
  </si>
  <si>
    <t>FLY3,4,5 - Fly - Fixed-for-Floating IRS - USD SOFR - 5Y</t>
  </si>
  <si>
    <t>FLY20,25,30 - Fly - Fixed-for-Floating IRS - USD SOFR - 25Y</t>
  </si>
  <si>
    <t>FLY20,25,30 - Fly - Fixed-for-Floating IRS - USD SOFR - 20Y</t>
  </si>
  <si>
    <t>FLY20,25,30 - Fly - Fixed-for-Floating IRS - USD SOFR - 30Y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</si>
</sst>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0.0000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Garamond"/>
      <family val="1"/>
    </font>
    <font>
      <sz val="20"/>
      <color theme="1"/>
      <name val="Garamond"/>
      <family val="1"/>
    </font>
    <font>
      <sz val="11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0" fillId="2" borderId="0" xfId="0" applyFill="1"/>
    <xf numFmtId="0" fontId="2" fillId="2" borderId="0" xfId="0" applyFont="1" applyFill="1"/>
    <xf numFmtId="3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right"/>
    </xf>
    <xf numFmtId="166" fontId="1" fillId="2" borderId="0" xfId="0" applyNumberFormat="1" applyFont="1" applyFill="1" applyAlignment="1">
      <alignment horizontal="right"/>
    </xf>
    <xf numFmtId="0" fontId="5" fillId="2" borderId="0" xfId="0" applyFont="1" applyFill="1"/>
    <xf numFmtId="0" fontId="0" fillId="0" borderId="0" xfId="0"/>
    <xf numFmtId="0" fontId="4" fillId="2" borderId="0" xfId="0" applyFont="1" applyFill="1"/>
    <xf numFmtId="0" fontId="3" fillId="2" borderId="0" xfId="0" applyFont="1" applyFill="1"/>
    <xf numFmtId="164" fontId="0" fillId="0" borderId="0" xfId="0" applyNumberFormat="1" applyFill="1" applyBorder="1"/>
    <xf numFmtId="164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7035C-B80F-4687-AF4C-45CEE5D34E2F}">
  <dimension ref="A1:Q30"/>
  <sheetViews>
    <sheetView tabSelected="1" zoomScale="108" zoomScaleNormal="100" workbookViewId="0">
      <pane ySplit="7" topLeftCell="A8" activePane="bottomLeft" state="frozen"/>
      <selection pane="bottomLeft"/>
    </sheetView>
  </sheetViews>
  <sheetFormatPr baseColWidth="10" defaultColWidth="0" defaultRowHeight="16" x14ac:dyDescent="0.2"/>
  <cols>
    <col min="1" max="1" width="4.83203125" style="1" customWidth="1"/>
    <col min="2" max="2" width="17.1640625" style="2" bestFit="1" customWidth="1"/>
    <col min="3" max="3" width="6.5" style="1" bestFit="1" customWidth="1"/>
    <col min="4" max="4" width="12.5" style="1" bestFit="1" customWidth="1"/>
    <col min="5" max="5" width="76.1640625" style="1" customWidth="1"/>
    <col min="6" max="6" width="12.5" style="1" bestFit="1" customWidth="1"/>
    <col min="7" max="7" width="12.1640625" style="1" bestFit="1" customWidth="1"/>
    <col min="8" max="8" width="11.5" style="1" bestFit="1" customWidth="1"/>
    <col min="9" max="9" width="11.33203125" style="1" bestFit="1" customWidth="1"/>
    <col min="10" max="10" width="11" style="1" bestFit="1" customWidth="1"/>
    <col min="11" max="11" width="10.83203125" style="1" bestFit="1" customWidth="1"/>
    <col min="12" max="12" width="12.6640625" style="1" bestFit="1" customWidth="1"/>
    <col min="13" max="13" width="12.5" style="1" bestFit="1" customWidth="1"/>
    <col min="14" max="14" width="19.83203125" style="1" bestFit="1" customWidth="1"/>
    <col min="15" max="15" width="37.33203125" style="1" bestFit="1" customWidth="1"/>
    <col min="16" max="16" width="37.5" style="1" bestFit="1" customWidth="1"/>
    <col min="17" max="17" width="36.6640625" style="1" bestFit="1" customWidth="1"/>
    <col min="18" max="16384" width="8.83203125" style="1" hidden="1"/>
  </cols>
  <sheetData>
    <row r="1" spans="1:17" s="3" customFormat="1" ht="15" x14ac:dyDescent="0.2"/>
    <row r="2" spans="1:17" s="3" customFormat="1" ht="26" x14ac:dyDescent="0.3">
      <c r="B2" s="9" t="s">
        <v>16</v>
      </c>
      <c r="C2" s="10"/>
      <c r="D2" s="10"/>
      <c r="E2" s="10"/>
    </row>
    <row r="3" spans="1:17" s="3" customFormat="1" ht="19" x14ac:dyDescent="0.25">
      <c r="B3" s="11" t="s">
        <v>15</v>
      </c>
      <c r="C3" s="10"/>
      <c r="D3" s="10"/>
      <c r="E3" s="10"/>
    </row>
    <row r="4" spans="1:17" s="3" customFormat="1" ht="20" customHeight="1" x14ac:dyDescent="0.2"/>
    <row r="5" spans="1:17" s="3" customFormat="1" ht="21" customHeight="1" x14ac:dyDescent="0.2">
      <c r="B5" s="14">
        <v>46155</v>
      </c>
      <c r="C5" s="13"/>
      <c r="D5" s="12" t="s">
        <v>14</v>
      </c>
      <c r="E5" s="10"/>
      <c r="F5" s="10"/>
      <c r="G5" s="10"/>
    </row>
    <row r="6" spans="1:17" s="3" customFormat="1" ht="15" x14ac:dyDescent="0.2"/>
    <row r="7" spans="1:17" s="3" customFormat="1" ht="15" x14ac:dyDescent="0.2">
      <c r="B7" s="4" t="s">
        <v>13</v>
      </c>
      <c r="C7" s="4" t="s">
        <v>12</v>
      </c>
      <c r="D7" s="4" t="s">
        <v>11</v>
      </c>
      <c r="E7" s="4" t="s">
        <v>10</v>
      </c>
      <c r="F7" s="4" t="s">
        <v>9</v>
      </c>
      <c r="G7" s="4" t="s">
        <v>8</v>
      </c>
      <c r="H7" s="4" t="s">
        <v>7</v>
      </c>
      <c r="I7" s="4" t="s">
        <v>6</v>
      </c>
      <c r="J7" s="4" t="s">
        <v>17</v>
      </c>
      <c r="K7" s="4" t="s">
        <v>18</v>
      </c>
      <c r="L7" s="4" t="s">
        <v>5</v>
      </c>
      <c r="M7" s="4" t="s">
        <v>4</v>
      </c>
      <c r="N7" s="4" t="s">
        <v>3</v>
      </c>
      <c r="O7" s="4" t="s">
        <v>2</v>
      </c>
      <c r="P7" s="4" t="s">
        <v>1</v>
      </c>
      <c r="Q7" s="4" t="s">
        <v>0</v>
      </c>
    </row>
    <row r="8" spans="1:17" x14ac:dyDescent="0.2">
      <c r="A8" s="3"/>
      <c r="B8" s="2">
        <v>46155</v>
      </c>
      <c r="C8" s="1" t="s">
        <v>19</v>
      </c>
      <c r="D8" s="1" t="s">
        <v>20</v>
      </c>
      <c r="E8" s="1" t="s">
        <v>22</v>
      </c>
      <c r="F8" s="8">
        <v>-29</v>
      </c>
      <c r="G8" s="6" t="s">
        <v>21</v>
      </c>
      <c r="H8" s="8">
        <v>-29</v>
      </c>
      <c r="I8" s="6" t="s">
        <v>21</v>
      </c>
      <c r="J8" s="8">
        <v>-29</v>
      </c>
      <c r="K8" s="6" t="s">
        <v>21</v>
      </c>
      <c r="L8" s="8">
        <v>-29</v>
      </c>
      <c r="M8" s="6" t="s">
        <v>21</v>
      </c>
      <c r="N8" s="5">
        <v>100000000</v>
      </c>
      <c r="O8" s="5">
        <v>0</v>
      </c>
      <c r="P8" s="1">
        <v>0</v>
      </c>
      <c r="Q8" s="5">
        <f>SUM(N8+O8)</f>
        <v>100000000</v>
      </c>
    </row>
    <row r="9" spans="1:17" ht="16.5" customHeight="1" x14ac:dyDescent="0.2">
      <c r="B9" s="2">
        <v>46155</v>
      </c>
      <c r="C9" s="1" t="s">
        <v>19</v>
      </c>
      <c r="D9" s="1" t="s">
        <v>20</v>
      </c>
      <c r="E9" s="1" t="s">
        <v>25</v>
      </c>
      <c r="F9" s="7">
        <v>-2</v>
      </c>
      <c r="G9" s="6" t="s">
        <v>21</v>
      </c>
      <c r="H9" s="7">
        <v>-2</v>
      </c>
      <c r="I9" s="6" t="s">
        <v>21</v>
      </c>
      <c r="J9" s="7">
        <v>-2</v>
      </c>
      <c r="K9" s="6" t="s">
        <v>21</v>
      </c>
      <c r="L9" s="7">
        <v>-2</v>
      </c>
      <c r="M9" s="6" t="s">
        <v>21</v>
      </c>
      <c r="N9" s="5">
        <v>250000000</v>
      </c>
      <c r="O9" s="5">
        <v>0</v>
      </c>
      <c r="P9" s="1">
        <v>0</v>
      </c>
      <c r="Q9" s="5">
        <f>SUM(N9+O9)</f>
        <v>250000000</v>
      </c>
    </row>
    <row r="10" spans="1:17" ht="16.5" customHeight="1" x14ac:dyDescent="0.2">
      <c r="B10" s="2">
        <v>46155</v>
      </c>
      <c r="C10" s="1" t="s">
        <v>19</v>
      </c>
      <c r="D10" s="1" t="s">
        <v>20</v>
      </c>
      <c r="E10" s="1" t="s">
        <v>24</v>
      </c>
      <c r="F10" s="7">
        <v>-2</v>
      </c>
      <c r="G10" s="6" t="s">
        <v>21</v>
      </c>
      <c r="H10" s="7">
        <v>-2</v>
      </c>
      <c r="I10" s="6" t="s">
        <v>21</v>
      </c>
      <c r="J10" s="7">
        <v>-2</v>
      </c>
      <c r="K10" s="6" t="s">
        <v>21</v>
      </c>
      <c r="L10" s="7">
        <v>-2</v>
      </c>
      <c r="M10" s="6" t="s">
        <v>21</v>
      </c>
      <c r="N10" s="5">
        <v>164000000</v>
      </c>
      <c r="O10" s="5">
        <v>0</v>
      </c>
      <c r="P10" s="1">
        <v>0</v>
      </c>
      <c r="Q10" s="5">
        <f>SUM(N10+O10)</f>
        <v>164000000</v>
      </c>
    </row>
    <row r="11" spans="1:17" x14ac:dyDescent="0.2">
      <c r="B11" s="2">
        <v>46155</v>
      </c>
      <c r="C11" s="1" t="s">
        <v>19</v>
      </c>
      <c r="D11" s="1" t="s">
        <v>20</v>
      </c>
      <c r="E11" s="1" t="s">
        <v>26</v>
      </c>
      <c r="F11" s="7">
        <v>-2</v>
      </c>
      <c r="G11" s="6" t="s">
        <v>21</v>
      </c>
      <c r="H11" s="7">
        <v>-2</v>
      </c>
      <c r="I11" s="6" t="s">
        <v>21</v>
      </c>
      <c r="J11" s="7">
        <v>-2</v>
      </c>
      <c r="K11" s="6" t="s">
        <v>21</v>
      </c>
      <c r="L11" s="7">
        <v>-2</v>
      </c>
      <c r="M11" s="6" t="s">
        <v>21</v>
      </c>
      <c r="N11" s="5">
        <v>102000000</v>
      </c>
      <c r="O11" s="5">
        <v>0</v>
      </c>
      <c r="P11" s="1">
        <v>0</v>
      </c>
      <c r="Q11" s="5">
        <f>SUM(N11+O11)</f>
        <v>102000000</v>
      </c>
    </row>
    <row r="12" spans="1:17" x14ac:dyDescent="0.2">
      <c r="B12" s="2">
        <v>46155</v>
      </c>
      <c r="C12" s="1" t="s">
        <v>19</v>
      </c>
      <c r="D12" s="1" t="s">
        <v>20</v>
      </c>
      <c r="E12" s="1" t="s">
        <v>23</v>
      </c>
      <c r="F12" s="8">
        <v>-42.875</v>
      </c>
      <c r="G12" s="6" t="s">
        <v>21</v>
      </c>
      <c r="H12" s="8">
        <v>-42.875</v>
      </c>
      <c r="I12" s="6" t="s">
        <v>21</v>
      </c>
      <c r="J12" s="8">
        <v>-42.875</v>
      </c>
      <c r="K12" s="6" t="s">
        <v>21</v>
      </c>
      <c r="L12" s="8">
        <v>-42.875</v>
      </c>
      <c r="M12" s="6" t="s">
        <v>21</v>
      </c>
      <c r="N12" s="5">
        <v>100000000</v>
      </c>
      <c r="O12" s="5">
        <v>0</v>
      </c>
      <c r="P12" s="1">
        <v>0</v>
      </c>
      <c r="Q12" s="5">
        <f t="shared" ref="Q12:Q15" si="0">SUM(N12+O12)</f>
        <v>100000000</v>
      </c>
    </row>
    <row r="13" spans="1:17" ht="15" customHeight="1" x14ac:dyDescent="0.2">
      <c r="B13" s="2">
        <v>46155</v>
      </c>
      <c r="C13" s="1" t="s">
        <v>19</v>
      </c>
      <c r="D13" s="1" t="s">
        <v>20</v>
      </c>
      <c r="E13" s="1" t="s">
        <v>27</v>
      </c>
      <c r="F13" s="7">
        <v>3.75</v>
      </c>
      <c r="G13" s="6" t="s">
        <v>21</v>
      </c>
      <c r="H13" s="7">
        <v>3.75</v>
      </c>
      <c r="I13" s="6" t="s">
        <v>21</v>
      </c>
      <c r="J13" s="7">
        <v>3.75</v>
      </c>
      <c r="K13" s="6" t="s">
        <v>21</v>
      </c>
      <c r="L13" s="7">
        <v>3.75</v>
      </c>
      <c r="M13" s="6" t="s">
        <v>21</v>
      </c>
      <c r="N13" s="5">
        <v>100000000</v>
      </c>
      <c r="O13" s="5">
        <v>0</v>
      </c>
      <c r="P13" s="1">
        <v>0</v>
      </c>
      <c r="Q13" s="5">
        <f t="shared" si="0"/>
        <v>100000000</v>
      </c>
    </row>
    <row r="14" spans="1:17" ht="17.25" customHeight="1" x14ac:dyDescent="0.2">
      <c r="B14" s="2">
        <v>46155</v>
      </c>
      <c r="C14" s="1" t="s">
        <v>19</v>
      </c>
      <c r="D14" s="1" t="s">
        <v>20</v>
      </c>
      <c r="E14" s="1" t="s">
        <v>28</v>
      </c>
      <c r="F14" s="7">
        <v>3.75</v>
      </c>
      <c r="G14" s="6" t="s">
        <v>21</v>
      </c>
      <c r="H14" s="7">
        <v>3.75</v>
      </c>
      <c r="I14" s="6" t="s">
        <v>21</v>
      </c>
      <c r="J14" s="7">
        <v>3.75</v>
      </c>
      <c r="K14" s="6" t="s">
        <v>21</v>
      </c>
      <c r="L14" s="7">
        <v>3.75</v>
      </c>
      <c r="M14" s="6" t="s">
        <v>21</v>
      </c>
      <c r="N14" s="5">
        <v>56000000</v>
      </c>
      <c r="O14" s="5">
        <v>0</v>
      </c>
      <c r="P14" s="5">
        <v>0</v>
      </c>
      <c r="Q14" s="5">
        <f t="shared" si="0"/>
        <v>56000000</v>
      </c>
    </row>
    <row r="15" spans="1:17" x14ac:dyDescent="0.2">
      <c r="B15" s="2">
        <v>46155</v>
      </c>
      <c r="C15" s="1" t="s">
        <v>19</v>
      </c>
      <c r="D15" s="1" t="s">
        <v>20</v>
      </c>
      <c r="E15" s="1" t="s">
        <v>29</v>
      </c>
      <c r="F15" s="7">
        <v>3.75</v>
      </c>
      <c r="G15" s="6" t="s">
        <v>21</v>
      </c>
      <c r="H15" s="7">
        <v>3.75</v>
      </c>
      <c r="I15" s="6" t="s">
        <v>21</v>
      </c>
      <c r="J15" s="7">
        <v>3.75</v>
      </c>
      <c r="K15" s="6" t="s">
        <v>21</v>
      </c>
      <c r="L15" s="7">
        <v>3.75</v>
      </c>
      <c r="M15" s="6" t="s">
        <v>21</v>
      </c>
      <c r="N15" s="5">
        <v>46000000</v>
      </c>
      <c r="O15" s="5">
        <v>0</v>
      </c>
      <c r="P15" s="5">
        <v>0</v>
      </c>
      <c r="Q15" s="5">
        <f t="shared" si="0"/>
        <v>46000000</v>
      </c>
    </row>
    <row r="23" spans="1:17" x14ac:dyDescent="0.2">
      <c r="A23" s="3"/>
      <c r="F23" s="7"/>
      <c r="G23" s="6"/>
      <c r="H23" s="7"/>
      <c r="I23" s="6"/>
      <c r="J23" s="7"/>
      <c r="K23" s="6"/>
      <c r="L23" s="7"/>
      <c r="M23" s="6"/>
      <c r="N23" s="5"/>
      <c r="O23" s="5"/>
      <c r="Q23" s="5"/>
    </row>
    <row r="24" spans="1:17" x14ac:dyDescent="0.2">
      <c r="F24" s="7"/>
      <c r="G24" s="6"/>
      <c r="H24" s="7"/>
      <c r="I24" s="6"/>
      <c r="J24" s="7"/>
      <c r="K24" s="6"/>
      <c r="L24" s="7"/>
      <c r="M24" s="6"/>
      <c r="N24" s="5"/>
      <c r="O24" s="5"/>
      <c r="Q24" s="5"/>
    </row>
    <row r="25" spans="1:17" x14ac:dyDescent="0.2">
      <c r="F25" s="7"/>
      <c r="G25" s="6"/>
      <c r="H25" s="7"/>
      <c r="I25" s="6"/>
      <c r="J25" s="7"/>
      <c r="K25" s="6"/>
      <c r="L25" s="7"/>
      <c r="M25" s="6"/>
      <c r="N25" s="5"/>
      <c r="O25" s="5"/>
      <c r="Q25" s="5"/>
    </row>
    <row r="26" spans="1:17" x14ac:dyDescent="0.2">
      <c r="F26" s="8"/>
      <c r="G26" s="6"/>
      <c r="H26" s="8"/>
      <c r="I26" s="6"/>
      <c r="J26" s="8"/>
      <c r="K26" s="6"/>
      <c r="L26" s="8"/>
      <c r="M26" s="6"/>
      <c r="N26" s="5"/>
      <c r="O26" s="5"/>
      <c r="Q26" s="5"/>
    </row>
    <row r="27" spans="1:17" x14ac:dyDescent="0.2">
      <c r="F27" s="8"/>
      <c r="G27" s="6"/>
      <c r="H27" s="8"/>
      <c r="I27" s="6"/>
      <c r="J27" s="8"/>
      <c r="K27" s="6"/>
      <c r="L27" s="8"/>
      <c r="M27" s="6"/>
      <c r="N27" s="5"/>
      <c r="O27" s="5"/>
      <c r="Q27" s="5"/>
    </row>
    <row r="28" spans="1:17" x14ac:dyDescent="0.2">
      <c r="F28" s="8"/>
      <c r="G28" s="6"/>
      <c r="H28" s="8"/>
      <c r="I28" s="6"/>
      <c r="J28" s="8"/>
      <c r="K28" s="6"/>
      <c r="L28" s="8"/>
      <c r="M28" s="6"/>
      <c r="N28" s="5"/>
      <c r="O28" s="5"/>
      <c r="Q28" s="5"/>
    </row>
    <row r="29" spans="1:17" x14ac:dyDescent="0.2">
      <c r="F29" s="8"/>
      <c r="G29" s="6"/>
      <c r="H29" s="8"/>
      <c r="I29" s="6"/>
      <c r="J29" s="8"/>
      <c r="K29" s="6"/>
      <c r="L29" s="8"/>
      <c r="M29" s="6"/>
      <c r="N29" s="5"/>
      <c r="O29" s="5"/>
      <c r="Q29" s="5"/>
    </row>
    <row r="30" spans="1:17" x14ac:dyDescent="0.2">
      <c r="F30" s="8"/>
      <c r="G30" s="6"/>
      <c r="H30" s="8"/>
      <c r="I30" s="6"/>
      <c r="J30" s="8"/>
      <c r="K30" s="6"/>
      <c r="L30" s="8"/>
      <c r="M30" s="6"/>
      <c r="N30" s="5"/>
      <c r="O30" s="5"/>
      <c r="Q30" s="5"/>
    </row>
  </sheetData>
  <mergeCells count="3">
    <mergeCell ref="B2:E2"/>
    <mergeCell ref="B3:E3"/>
    <mergeCell ref="D5:G5"/>
  </mergeCells>
  <dataValidations count="5">
    <dataValidation type="list" allowBlank="1" showInputMessage="1" showErrorMessage="1" sqref="D27 D30:D1048576 D18:D25 D8:D13" xr:uid="{6D6367AC-0FCA-4718-BB23-61839474297A}">
      <formula1>"USD,EUR,GBP,JPY"</formula1>
    </dataValidation>
    <dataValidation type="list" allowBlank="1" showInputMessage="1" showErrorMessage="1" sqref="C27 C30:C1048576 C18:C25 C8:C13" xr:uid="{CD1846FB-A3A1-4591-869D-A3087B015985}">
      <formula1>"IR"</formula1>
    </dataValidation>
    <dataValidation type="date" operator="equal" allowBlank="1" showErrorMessage="1" sqref="B21:B22 B31:B1048576" xr:uid="{5E904179-AED4-49B0-88F6-76BD1708A93C}">
      <formula1>B18</formula1>
    </dataValidation>
    <dataValidation type="date" operator="equal" allowBlank="1" showErrorMessage="1" sqref="B20" xr:uid="{DE24CFDA-5639-49E5-9761-D0B1802A8ED2}">
      <formula1>#REF!</formula1>
    </dataValidation>
    <dataValidation type="date" operator="equal" allowBlank="1" showErrorMessage="1" sqref="B18:B19" xr:uid="{36C4279A-8177-43E8-9390-5FFEC400DAA2}">
      <formula1>B10</formula1>
    </dataValidation>
  </dataValidation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Activity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Non-Delivery_Report@rtxfintech.onmicrosoft.com</dc:creator>
  <cp:lastModifiedBy>Nelson, David M</cp:lastModifiedBy>
  <dcterms:created xsi:type="dcterms:W3CDTF">2023-11-28T21:42:54Z</dcterms:created>
  <dcterms:modified xsi:type="dcterms:W3CDTF">2026-05-13T20:32:24Z</dcterms:modified>
</cp:coreProperties>
</file>