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8_{34C790AA-88A6-4C48-B7B1-46D2997C2F95}" xr6:coauthVersionLast="47" xr6:coauthVersionMax="47" xr10:uidLastSave="{00000000-0000-0000-0000-000000000000}"/>
  <bookViews>
    <workbookView xWindow="17025" yWindow="7560" windowWidth="33705" windowHeight="19395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2" l="1"/>
  <c r="Q11" i="2"/>
  <c r="Q10" i="2"/>
  <c r="Q9" i="2"/>
  <c r="Q8" i="2"/>
</calcChain>
</file>

<file path=xl/sharedStrings.xml><?xml version="1.0" encoding="utf-8"?>
<sst xmlns="http://schemas.openxmlformats.org/spreadsheetml/2006/main" count="54" uniqueCount="27">
  <si>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</si>
  <si>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</si>
  <si>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</si>
  <si>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</si>
  <si>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</si>
  <si>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</si>
  <si>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</si>
  <si>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</si>
  <si>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</si>
  <si>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</si>
  <si>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</si>
  <si>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</si>
  <si>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</si>
  <si>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</si>
  <si>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</si>
  <si>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</si>
  <si>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</si>
  <si>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</si>
  <si>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</si>
  <si>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</si>
  <si>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</si>
  <si>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</si>
  <si>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</si>
  <si>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FLY5,6,7 - Fly - Fixed-for-Floating IRS - USD SOFR - 6Y</t>
  </si>
  <si>
    <t>FLY5,6,7 - Fly - Fixed-for-Floating IRS - USD SOFR - 5Y</t>
  </si>
  <si>
    <t>FLY5,6,7 - Fly - Fixed-for-Floating IRS - USD SOFR - 7Y</t>
  </si>
  <si>
    <t>30YS - Spread - Fixed-for-Floating IRS - USD SOFR - 30Y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</si>
</sst>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12"/>
  <sheetViews>
    <sheetView tabSelected="1" zoomScaleNormal="100" workbookViewId="0">
      <pane ySplit="7" topLeftCell="A8" activePane="bottomLeft" state="frozen"/>
      <selection pane="bottomLeft" activeCell="L13" sqref="L13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1" t="s">
        <v>16</v>
      </c>
      <c r="C2" s="12"/>
      <c r="D2" s="12"/>
      <c r="E2" s="12"/>
    </row>
    <row r="3" spans="1:17" s="3" customFormat="1" ht="18.75" x14ac:dyDescent="0.3">
      <c r="B3" s="13" t="s">
        <v>15</v>
      </c>
      <c r="C3" s="12"/>
      <c r="D3" s="12"/>
      <c r="E3" s="12"/>
    </row>
    <row r="4" spans="1:17" s="3" customFormat="1" ht="20.100000000000001" customHeight="1" x14ac:dyDescent="0.25"/>
    <row r="5" spans="1:17" s="3" customFormat="1" ht="21" customHeight="1" x14ac:dyDescent="0.3">
      <c r="B5" s="9">
        <v>46183</v>
      </c>
      <c r="C5" s="5"/>
      <c r="D5" s="14" t="s">
        <v>14</v>
      </c>
      <c r="E5" s="12"/>
      <c r="F5" s="12"/>
      <c r="G5" s="12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x14ac:dyDescent="0.25">
      <c r="A8" s="3"/>
      <c r="B8" s="2">
        <v>46183</v>
      </c>
      <c r="C8" s="1" t="s">
        <v>19</v>
      </c>
      <c r="D8" s="1" t="s">
        <v>20</v>
      </c>
      <c r="E8" s="1" t="s">
        <v>23</v>
      </c>
      <c r="F8" s="8">
        <v>-0.5</v>
      </c>
      <c r="G8" s="7" t="s">
        <v>21</v>
      </c>
      <c r="H8" s="8">
        <v>-0.5</v>
      </c>
      <c r="I8" s="7" t="s">
        <v>21</v>
      </c>
      <c r="J8" s="8">
        <v>-0.5</v>
      </c>
      <c r="K8" s="7" t="s">
        <v>21</v>
      </c>
      <c r="L8" s="8">
        <v>-0.5</v>
      </c>
      <c r="M8" s="7" t="s">
        <v>21</v>
      </c>
      <c r="N8" s="6">
        <v>500000000</v>
      </c>
      <c r="O8" s="6">
        <v>0</v>
      </c>
      <c r="P8" s="1">
        <v>0</v>
      </c>
      <c r="Q8" s="6">
        <f t="shared" ref="Q8:Q11" si="0">SUM(N8+O8)</f>
        <v>500000000</v>
      </c>
    </row>
    <row r="9" spans="1:17" ht="15" customHeight="1" x14ac:dyDescent="0.25">
      <c r="B9" s="2">
        <v>46183</v>
      </c>
      <c r="C9" s="1" t="s">
        <v>19</v>
      </c>
      <c r="D9" s="1" t="s">
        <v>20</v>
      </c>
      <c r="E9" s="1" t="s">
        <v>24</v>
      </c>
      <c r="F9" s="8">
        <v>-0.5</v>
      </c>
      <c r="G9" s="7" t="s">
        <v>21</v>
      </c>
      <c r="H9" s="8">
        <v>-0.5</v>
      </c>
      <c r="I9" s="7" t="s">
        <v>21</v>
      </c>
      <c r="J9" s="8">
        <v>-0.5</v>
      </c>
      <c r="K9" s="7" t="s">
        <v>21</v>
      </c>
      <c r="L9" s="8">
        <v>-0.5</v>
      </c>
      <c r="M9" s="7" t="s">
        <v>21</v>
      </c>
      <c r="N9" s="6">
        <v>294000000</v>
      </c>
      <c r="O9" s="6">
        <v>0</v>
      </c>
      <c r="P9" s="1">
        <v>0</v>
      </c>
      <c r="Q9" s="6">
        <f t="shared" si="0"/>
        <v>294000000</v>
      </c>
    </row>
    <row r="10" spans="1:17" ht="15" customHeight="1" x14ac:dyDescent="0.25">
      <c r="B10" s="2">
        <v>46183</v>
      </c>
      <c r="C10" s="1" t="s">
        <v>19</v>
      </c>
      <c r="D10" s="1" t="s">
        <v>20</v>
      </c>
      <c r="E10" s="1" t="s">
        <v>25</v>
      </c>
      <c r="F10" s="8">
        <v>-0.5</v>
      </c>
      <c r="G10" s="7" t="s">
        <v>21</v>
      </c>
      <c r="H10" s="8">
        <v>-0.5</v>
      </c>
      <c r="I10" s="7" t="s">
        <v>21</v>
      </c>
      <c r="J10" s="8">
        <v>-0.5</v>
      </c>
      <c r="K10" s="7" t="s">
        <v>21</v>
      </c>
      <c r="L10" s="8">
        <v>-0.5</v>
      </c>
      <c r="M10" s="7" t="s">
        <v>21</v>
      </c>
      <c r="N10" s="6">
        <v>218000000</v>
      </c>
      <c r="O10" s="6">
        <v>0</v>
      </c>
      <c r="P10" s="1">
        <v>0</v>
      </c>
      <c r="Q10" s="6">
        <f t="shared" si="0"/>
        <v>218000000</v>
      </c>
    </row>
    <row r="11" spans="1:17" ht="17.25" customHeight="1" x14ac:dyDescent="0.25">
      <c r="B11" s="2">
        <v>46183</v>
      </c>
      <c r="C11" s="1" t="s">
        <v>19</v>
      </c>
      <c r="D11" s="1" t="s">
        <v>20</v>
      </c>
      <c r="E11" s="1" t="s">
        <v>22</v>
      </c>
      <c r="F11" s="10">
        <v>-28</v>
      </c>
      <c r="G11" s="7" t="s">
        <v>21</v>
      </c>
      <c r="H11" s="10">
        <v>-28</v>
      </c>
      <c r="I11" s="7" t="s">
        <v>21</v>
      </c>
      <c r="J11" s="10">
        <v>-28</v>
      </c>
      <c r="K11" s="7" t="s">
        <v>21</v>
      </c>
      <c r="L11" s="10">
        <v>-28</v>
      </c>
      <c r="M11" s="7" t="s">
        <v>21</v>
      </c>
      <c r="N11" s="6">
        <v>200000000</v>
      </c>
      <c r="O11" s="6">
        <v>0</v>
      </c>
      <c r="P11" s="1">
        <v>0</v>
      </c>
      <c r="Q11" s="6">
        <f t="shared" si="0"/>
        <v>200000000</v>
      </c>
    </row>
    <row r="12" spans="1:17" ht="17.25" customHeight="1" x14ac:dyDescent="0.25">
      <c r="B12" s="2">
        <v>46183</v>
      </c>
      <c r="C12" s="1" t="s">
        <v>19</v>
      </c>
      <c r="D12" s="1" t="s">
        <v>20</v>
      </c>
      <c r="E12" s="1" t="s">
        <v>26</v>
      </c>
      <c r="F12" s="10">
        <v>-72.375</v>
      </c>
      <c r="G12" s="7" t="s">
        <v>21</v>
      </c>
      <c r="H12" s="10">
        <v>-72.375</v>
      </c>
      <c r="I12" s="7" t="s">
        <v>21</v>
      </c>
      <c r="J12" s="10">
        <v>-72.375</v>
      </c>
      <c r="K12" s="7" t="s">
        <v>21</v>
      </c>
      <c r="L12" s="10">
        <v>-72.375</v>
      </c>
      <c r="M12" s="7" t="s">
        <v>21</v>
      </c>
      <c r="N12" s="6">
        <v>50000000</v>
      </c>
      <c r="O12" s="6">
        <v>0</v>
      </c>
      <c r="P12" s="1">
        <v>0</v>
      </c>
      <c r="Q12" s="6">
        <f t="shared" ref="Q12" si="1">SUM(N12+O12)</f>
        <v>50000000</v>
      </c>
    </row>
  </sheetData>
  <mergeCells count="3">
    <mergeCell ref="B2:E2"/>
    <mergeCell ref="B3:E3"/>
    <mergeCell ref="D5:G5"/>
  </mergeCells>
  <dataValidations count="3">
    <dataValidation type="list" allowBlank="1" showInputMessage="1" showErrorMessage="1" sqref="D8:D10 D13:D1048576" xr:uid="{7B85AE84-3411-47D3-83B1-912560043C92}">
      <formula1>"USD,EUR,GBP,JPY"</formula1>
    </dataValidation>
    <dataValidation type="list" allowBlank="1" showInputMessage="1" showErrorMessage="1" sqref="C8:C10 C13:C1048576" xr:uid="{33F52F73-0968-41BF-AE5A-DEDCBF4076B8}">
      <formula1>"IR"</formula1>
    </dataValidation>
    <dataValidation type="date" operator="equal" allowBlank="1" showErrorMessage="1" sqref="B13:B1048576" xr:uid="{4442DF6A-46E9-4FBB-BC42-CFAC22388C0E}">
      <formula1>B10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2026-06-10T20:55:50Z</dcterms:modified>
</cp:coreProperties>
</file>